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AÑO 2025\GESTION FINANCIERA 2025\Informe Segundo trimestre 2025\"/>
    </mc:Choice>
  </mc:AlternateContent>
  <bookViews>
    <workbookView xWindow="0" yWindow="0" windowWidth="20280" windowHeight="76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1" l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U16" i="1" l="1"/>
  <c r="U17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49" i="1"/>
  <c r="U15" i="1" l="1"/>
  <c r="T50" i="1" l="1"/>
  <c r="Q50" i="1"/>
  <c r="P50" i="1"/>
  <c r="O50" i="1"/>
  <c r="N50" i="1"/>
  <c r="M50" i="1"/>
  <c r="L50" i="1"/>
  <c r="I50" i="1"/>
  <c r="U50" i="1" l="1"/>
</calcChain>
</file>

<file path=xl/sharedStrings.xml><?xml version="1.0" encoding="utf-8"?>
<sst xmlns="http://schemas.openxmlformats.org/spreadsheetml/2006/main" count="99" uniqueCount="79">
  <si>
    <t>INSTITUCION EDUCATIVA:</t>
  </si>
  <si>
    <t>NIT:</t>
  </si>
  <si>
    <t>CODIGO DANE:</t>
  </si>
  <si>
    <t>VIGENCIA:</t>
  </si>
  <si>
    <t>DESCRIPCIÓN DEL CONTRATO</t>
  </si>
  <si>
    <t>FUENTE DE FINANCIAMIENTO</t>
  </si>
  <si>
    <t>No. CONT.</t>
  </si>
  <si>
    <t>INFORMACÓN DEL CONTRATISTA</t>
  </si>
  <si>
    <t>OBJETO</t>
  </si>
  <si>
    <t>FECHA DEL CONTRATO</t>
  </si>
  <si>
    <t>PLAZO DE EJECUCIÓN</t>
  </si>
  <si>
    <t>VALOR DEL CONTRATO</t>
  </si>
  <si>
    <t>ESTADO DE EJECUCIÓN</t>
  </si>
  <si>
    <t>LINK SECOP II</t>
  </si>
  <si>
    <t>TOTAL FUENTES</t>
  </si>
  <si>
    <t>Empresa / Estab. de  Comercio</t>
  </si>
  <si>
    <t>Rep. Legal / Propietario</t>
  </si>
  <si>
    <t xml:space="preserve">TOTAL </t>
  </si>
  <si>
    <t>RECURSOS PROPIOS</t>
  </si>
  <si>
    <t>MUNICIPIO</t>
  </si>
  <si>
    <t>GOBERNACION DE CORDOBA SECRETARÍA DE EDUCACIÓN</t>
  </si>
  <si>
    <t>RELACIÓN DE CONTRATOS POR FUENTE DE FINANCIACIÓN</t>
  </si>
  <si>
    <t>RECTOR o DIRECTOR RURAL:</t>
  </si>
  <si>
    <t>MODALIDAD DE CONTRATACION</t>
  </si>
  <si>
    <t>GRATUIDAD EDUCATIVA (FUNCIONAMIENTO E INVERSION) $</t>
  </si>
  <si>
    <t>GRATUIDAD EDUCATIVA (FORMACION INTEGRAL)              $</t>
  </si>
  <si>
    <t>GRATUIDAD EDUCATIVA (PRIMERA INFANCIA)                     $</t>
  </si>
  <si>
    <t>TRANSF. MUNICIPALES                     $</t>
  </si>
  <si>
    <t>OTRAS TRANSFERENCIAS                  $</t>
  </si>
  <si>
    <t>RECURSOS PROPIOS            $</t>
  </si>
  <si>
    <t>RECURSOS DE CAPITAL (RENDIMIENTOS FINANCIEROS)       $</t>
  </si>
  <si>
    <t>RECURSOS DEL BALANCE     $</t>
  </si>
  <si>
    <t>ITEM</t>
  </si>
  <si>
    <t xml:space="preserve">ESCUELA NORMAL SUPERIOR DE ALTO SINU </t>
  </si>
  <si>
    <t>812002014-8</t>
  </si>
  <si>
    <t xml:space="preserve">TIERRALTA </t>
  </si>
  <si>
    <t>MIGUEL ROMERO BALDOVINO</t>
  </si>
  <si>
    <t>001</t>
  </si>
  <si>
    <t>002</t>
  </si>
  <si>
    <t>003</t>
  </si>
  <si>
    <t>004</t>
  </si>
  <si>
    <t>005</t>
  </si>
  <si>
    <t>ALBERTO JULIO OCHOA ARIZAL</t>
  </si>
  <si>
    <t>APOYO A LA GESTIÓN EN LA ORIENTACIÓN Y ASISTENCIA PROFESIONAL PARA LA ASESORÍA Y ACOMPAÑAMIENTO EN LOS PROCESOS CONTRACTUALES, REALIZACIÓN DE LOS PROCESOS EN SUS ETAPAS (PRE- CONTRACTUAL, CONTRACTUAL Y POST- CONTRACTUAL) DE LOS RECURSOS RECIBIDOS EN EL FONDO DE SERVICIOS EDUCATIVOS PARA LA VIGENCIA FISCAL 2025 DE LA ESCUELA NORMAL SUPERIOR DEL ALTO SINU DE TIERRALTA CÓRDOBA</t>
  </si>
  <si>
    <t>PRESTACIÓN DE SERVICIOS PROFESIONALES</t>
  </si>
  <si>
    <t>23 DE MAYO DE 2025</t>
  </si>
  <si>
    <t>CIENTO NOVENTA Y TRES (193) DIAS CALENDARIO</t>
  </si>
  <si>
    <t>https://community.secop.gov.co/Public/Tendering/OpportunityDetail/Index?noticeUID=CO1.NTC.8203910&amp;isFromPublicArea=True&amp;isModal=False</t>
  </si>
  <si>
    <t xml:space="preserve">EN EJECUCION </t>
  </si>
  <si>
    <t>CORPORACIÓN PARA EL DESARROLLO EMPRESARIAL Y SOCIAL SCALA</t>
  </si>
  <si>
    <t>TANIA MILENA ARIZAL OCHOA</t>
  </si>
  <si>
    <t>APOYO A LA GESTIÓN, ORIENTACIÓN Y ASISTENCIA PROFESIONAL PARA LA ASESORÍA Y ACOMPAÑAMIENTO EN LAS ÁREAS FINANCIERA, CONTABLE, PRESUPUESTAL Y DE TESORERÍA PRESENTACIÓN DE LOS INFORMES A LAS ENTIDADES DE CONTROL Y DEMÁS ENTIDADES QUE LO REQUIERAN DE LOS RECURSOS RECIBIDOS EN EL FONDO DE SERVICIOS EDUCATIVOS PARA LA VIGENCIA 2025 DE LA ESCUELA NORMAL SUPERIOR DEL ALTO SINU DE TIERRALTA CÓRDOBA.</t>
  </si>
  <si>
    <t>https://community.secop.gov.co/Public/Tendering/OpportunityDetail/Index?noticeUID=CO1.NTC.8204114&amp;isFromPublicArea=True&amp;isModal=False</t>
  </si>
  <si>
    <t>NIHU SUMINISTROS</t>
  </si>
  <si>
    <t>MAURO ANDRES MERCADO ALVAREZ</t>
  </si>
  <si>
    <t>ADQUISICIÓN DE DOS (02) AIRES ACONDICIONADOS DE 12.000BTU Y SIETE (07) AIRES ACONDICIONADOS DE 24.000BTU DE MARCAS COMERCIALES PARA SER INSTALADOS TRES (03) EN LA SEDE NUEVO ORIENTE Y SEIS (06) EN LA SEDE CAMPAMENTO DE LA ESCUELA NORMAL SUPERIOR DEL ALTO SINU DE TIERRALTA CÓRDOBA</t>
  </si>
  <si>
    <t>COMPRA</t>
  </si>
  <si>
    <t>27 DE MAYO DE 2025</t>
  </si>
  <si>
    <t>SIETE (07) DIAS CALENDARIO</t>
  </si>
  <si>
    <t>https://community.secop.gov.co/Public/Tendering/OpportunityDetail/Index?noticeUID=CO1.NTC.8216885&amp;isFromPublicArea=True&amp;isModal=False</t>
  </si>
  <si>
    <t>SOLUCIONES Y SERVICIOS JAAC</t>
  </si>
  <si>
    <t>JAVIER ALBERTO ANTEQUERA CORDOBA</t>
  </si>
  <si>
    <t>PRESTACIÓN DE SERVICIO QUE CONSISTE EN EL APOYO PARA LA GESTIÓN, ACCIÓN Y DESARROLLO DE PROYECTOS TRANSVERSALES, SIMPOSIOS DE INVESTIGACIÓN, CONVITES DE CIERRE INCLINADOS A CONSOLIDAR PROCESOS DE APRENDIZAJE QUE INTEGREN DIMENSIONES FUNDAMENTALES DEL DESARROLLO HUMANO, FOMENTAR LA INTERACCIÓN ENTRE LA COMUNIDAD EDUCATIVA, Y PROMOVER EL DESARROLLO DE HABILIDADES SOCIALES Y EMOCIONALES DE LOS ESTUDIANTES DE LA ESCUELA NORMAL SUPERIOR DEL ALTO SINÚ DE TIERRALTA CÓRDOBA.</t>
  </si>
  <si>
    <t>PRESTACIÓN DE SERVICIOS</t>
  </si>
  <si>
    <t>06 DE JUNIO DE 2025</t>
  </si>
  <si>
    <t>CIENTO SESENTA Y OCHO (168) DIAS CALENDARIO</t>
  </si>
  <si>
    <t>https://community.secop.gov.co/Public/Tendering/OpportunityDetail/Index?noticeUID=CO1.NTC.8263359&amp;isFromPublicArea=True&amp;isModal=False</t>
  </si>
  <si>
    <t>INDUSANDRA</t>
  </si>
  <si>
    <t>JUAN ALVARO GARCIA RESTREPO</t>
  </si>
  <si>
    <t>ADQUISICIÓN DE MOBILIARIO ESCOLAR COMPRENDIDO DE 286 SILLAS TIPO UNIVERSITARIAS PUNTA BAJA EN MADERA CONTRACHAPADA PARA SER DISTRIBUIDAS ASÍ; 270 SILLAS EN SEDE CAMPAMENTO Y 16 SILLAS EN SEDE NUEVO ORIENTE DE LA ESCUELA NORMAL SUPERIOR DEL ALTO SINU DE TIERRALTA CÓRDOBA</t>
  </si>
  <si>
    <t>09 DE JUNIO DE 2025</t>
  </si>
  <si>
    <t>TRES (03) DIAS CALENDARIO</t>
  </si>
  <si>
    <t>https://community.secop.gov.co/Public/Tendering/OpportunityDetail/Index?noticeUID=CO1.NTC.8276337&amp;isFromPublicArea=True&amp;isModal=False</t>
  </si>
  <si>
    <t>ADICION CTR 003</t>
  </si>
  <si>
    <t>03 DE JUNIO DE 2025</t>
  </si>
  <si>
    <t>UN (01) DIA CALENDARIO</t>
  </si>
  <si>
    <t>11 DE JUNIO DE 2025</t>
  </si>
  <si>
    <t>DOS (02) DIAS CALENDARIO</t>
  </si>
  <si>
    <t>ADICION CTR 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</si>
</sst>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$&quot;#,##0"/>
    <numFmt numFmtId="165" formatCode="&quot;$&quot;\ #,##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 Narrow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u/>
      <sz val="12"/>
      <color theme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165" fontId="3" fillId="0" borderId="6" xfId="0" applyNumberFormat="1" applyFont="1" applyBorder="1" applyAlignment="1">
      <alignment horizontal="right" vertical="center" wrapText="1"/>
    </xf>
    <xf numFmtId="166" fontId="1" fillId="0" borderId="6" xfId="2" applyNumberFormat="1" applyFont="1" applyBorder="1" applyAlignment="1">
      <alignment horizontal="center" vertical="center" wrapText="1"/>
    </xf>
    <xf numFmtId="166" fontId="1" fillId="0" borderId="1" xfId="2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/>
    </xf>
    <xf numFmtId="164" fontId="11" fillId="4" borderId="21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B2B2B2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19852</xdr:colOff>
      <xdr:row>0</xdr:row>
      <xdr:rowOff>0</xdr:rowOff>
    </xdr:from>
    <xdr:to>
      <xdr:col>2</xdr:col>
      <xdr:colOff>1083468</xdr:colOff>
      <xdr:row>3</xdr:row>
      <xdr:rowOff>174896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BAD531-5674-4F22-92EC-0AD7D16A11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" t="4266" r="62048" b="37221"/>
        <a:stretch/>
      </xdr:blipFill>
      <xdr:spPr bwMode="auto">
        <a:xfrm>
          <a:off x="19852" y="0"/>
          <a:ext cx="2349491" cy="13774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ommunity.secop.gov.co/Public/Tendering/OpportunityDetail/Index?noticeUID=CO1.NTC.8216885&amp;isFromPublicArea=True&amp;isModal=False" TargetMode="External"/><Relationship Id="rId7" Type="http://schemas.openxmlformats.org/officeDocument/2006/relationships/hyperlink" Target="https://community.secop.gov.co/Public/Tendering/OpportunityDetail/Index?noticeUID=CO1.NTC.8216885&amp;isFromPublicArea=True&amp;isModal=False" TargetMode="External"/><Relationship Id="rId2" Type="http://schemas.openxmlformats.org/officeDocument/2006/relationships/hyperlink" Target="https://community.secop.gov.co/Public/Tendering/OpportunityDetail/Index?noticeUID=CO1.NTC.8204114&amp;isFromPublicArea=True&amp;isModal=False" TargetMode="External"/><Relationship Id="rId1" Type="http://schemas.openxmlformats.org/officeDocument/2006/relationships/hyperlink" Target="https://community.secop.gov.co/Public/Tendering/OpportunityDetail/Index?noticeUID=CO1.NTC.8203910&amp;isFromPublicArea=True&amp;isModal=False" TargetMode="External"/><Relationship Id="rId6" Type="http://schemas.openxmlformats.org/officeDocument/2006/relationships/hyperlink" Target="https://community.secop.gov.co/Public/Tendering/OpportunityDetail/Index?noticeUID=CO1.NTC.8276337&amp;isFromPublicArea=True&amp;isModal=False" TargetMode="External"/><Relationship Id="rId5" Type="http://schemas.openxmlformats.org/officeDocument/2006/relationships/hyperlink" Target="https://community.secop.gov.co/Public/Tendering/OpportunityDetail/Index?noticeUID=CO1.NTC.8276337&amp;isFromPublicArea=True&amp;isModal=False" TargetMode="External"/><Relationship Id="rId4" Type="http://schemas.openxmlformats.org/officeDocument/2006/relationships/hyperlink" Target="https://community.secop.gov.co/Public/Tendering/OpportunityDetail/Index?noticeUID=CO1.NTC.8263359&amp;isFromPublicArea=True&amp;isModal=False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abSelected="1" topLeftCell="A17" zoomScale="80" zoomScaleNormal="80" workbookViewId="0">
      <selection activeCell="I20" sqref="I20"/>
    </sheetView>
  </sheetViews>
  <sheetFormatPr baseColWidth="10" defaultColWidth="11.42578125" defaultRowHeight="18" x14ac:dyDescent="0.25"/>
  <cols>
    <col min="1" max="1" width="8.85546875" style="4" bestFit="1" customWidth="1"/>
    <col min="2" max="2" width="10.28515625" style="4" customWidth="1"/>
    <col min="3" max="3" width="29.28515625" style="11" customWidth="1"/>
    <col min="4" max="4" width="26.85546875" style="11" customWidth="1"/>
    <col min="5" max="5" width="55.85546875" style="11" customWidth="1"/>
    <col min="6" max="6" width="19.5703125" style="11" customWidth="1"/>
    <col min="7" max="7" width="22.7109375" style="11" customWidth="1"/>
    <col min="8" max="8" width="19" style="11" customWidth="1"/>
    <col min="9" max="9" width="22.5703125" style="12" customWidth="1"/>
    <col min="10" max="10" width="18.140625" style="12" customWidth="1"/>
    <col min="11" max="11" width="25.140625" style="12" customWidth="1"/>
    <col min="12" max="12" width="19.5703125" style="12" customWidth="1"/>
    <col min="13" max="13" width="17" style="12" customWidth="1"/>
    <col min="14" max="14" width="17.85546875" style="4" customWidth="1"/>
    <col min="15" max="15" width="21.85546875" style="4" customWidth="1"/>
    <col min="16" max="16" width="17.7109375" style="4" customWidth="1"/>
    <col min="17" max="17" width="13.85546875" style="4" customWidth="1"/>
    <col min="18" max="18" width="12.7109375" style="4" customWidth="1"/>
    <col min="19" max="19" width="16.5703125" style="4" customWidth="1"/>
    <col min="20" max="20" width="12.7109375" style="4" customWidth="1"/>
    <col min="21" max="21" width="18.140625" style="4" customWidth="1"/>
    <col min="22" max="22" width="14" style="4" bestFit="1" customWidth="1"/>
    <col min="23" max="16384" width="11.42578125" style="4"/>
  </cols>
  <sheetData>
    <row r="1" spans="1:21" customFormat="1" ht="33.75" customHeight="1" x14ac:dyDescent="0.25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6"/>
    </row>
    <row r="2" spans="1:21" customFormat="1" ht="33" customHeight="1" x14ac:dyDescent="0.25">
      <c r="A2" s="47" t="s">
        <v>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8"/>
    </row>
    <row r="3" spans="1:21" customFormat="1" ht="27.7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50"/>
    </row>
    <row r="4" spans="1:21" x14ac:dyDescent="0.25">
      <c r="A4" s="17"/>
      <c r="B4" s="17"/>
      <c r="C4" s="17"/>
      <c r="D4" s="2"/>
      <c r="E4" s="2"/>
      <c r="F4" s="2"/>
      <c r="G4" s="15"/>
      <c r="H4" s="3"/>
      <c r="I4" s="3"/>
      <c r="J4" s="3"/>
      <c r="K4" s="3"/>
      <c r="L4" s="3"/>
      <c r="M4" s="3"/>
      <c r="N4" s="1"/>
      <c r="O4" s="1"/>
      <c r="P4" s="1"/>
      <c r="Q4" s="1"/>
      <c r="R4" s="1"/>
      <c r="S4" s="1"/>
      <c r="T4" s="1"/>
      <c r="U4" s="1"/>
    </row>
    <row r="5" spans="1:21" ht="18.95" customHeight="1" x14ac:dyDescent="0.25">
      <c r="A5" s="36" t="s">
        <v>0</v>
      </c>
      <c r="B5" s="37"/>
      <c r="C5" s="38"/>
      <c r="D5" s="39" t="s">
        <v>33</v>
      </c>
      <c r="E5" s="40"/>
      <c r="F5" s="41"/>
      <c r="G5" s="4"/>
      <c r="H5" s="2"/>
      <c r="I5" s="3"/>
      <c r="J5" s="3"/>
      <c r="K5" s="3"/>
      <c r="L5" s="3"/>
      <c r="M5" s="3"/>
      <c r="N5" s="1"/>
      <c r="O5" s="1"/>
      <c r="P5" s="1"/>
      <c r="Q5" s="1"/>
      <c r="R5" s="1"/>
      <c r="S5" s="1"/>
      <c r="T5" s="1"/>
      <c r="U5" s="1"/>
    </row>
    <row r="6" spans="1:21" ht="18.95" customHeight="1" x14ac:dyDescent="0.25">
      <c r="A6" s="36" t="s">
        <v>1</v>
      </c>
      <c r="B6" s="37"/>
      <c r="C6" s="38"/>
      <c r="D6" s="39" t="s">
        <v>34</v>
      </c>
      <c r="E6" s="40"/>
      <c r="F6" s="41"/>
      <c r="G6" s="4"/>
      <c r="H6" s="5"/>
      <c r="I6" s="5"/>
      <c r="J6" s="5"/>
      <c r="K6" s="5"/>
      <c r="L6" s="3"/>
      <c r="M6" s="3"/>
      <c r="N6" s="1"/>
      <c r="O6" s="1"/>
      <c r="P6" s="1"/>
      <c r="Q6" s="1"/>
      <c r="R6" s="1"/>
      <c r="S6" s="1"/>
      <c r="T6" s="1"/>
      <c r="U6" s="1"/>
    </row>
    <row r="7" spans="1:21" ht="18.95" customHeight="1" x14ac:dyDescent="0.25">
      <c r="A7" s="36" t="s">
        <v>19</v>
      </c>
      <c r="B7" s="37"/>
      <c r="C7" s="38"/>
      <c r="D7" s="39" t="s">
        <v>35</v>
      </c>
      <c r="E7" s="40"/>
      <c r="F7" s="41"/>
      <c r="G7" s="4"/>
      <c r="H7" s="5"/>
      <c r="I7" s="5"/>
      <c r="J7" s="5"/>
      <c r="K7" s="5"/>
      <c r="L7" s="3"/>
      <c r="M7" s="3"/>
      <c r="N7" s="1"/>
      <c r="O7" s="1"/>
      <c r="P7" s="1"/>
      <c r="Q7" s="1"/>
      <c r="R7" s="1"/>
      <c r="S7" s="1"/>
      <c r="T7" s="1"/>
      <c r="U7" s="1"/>
    </row>
    <row r="8" spans="1:21" ht="18.95" customHeight="1" x14ac:dyDescent="0.25">
      <c r="A8" s="36" t="s">
        <v>2</v>
      </c>
      <c r="B8" s="37"/>
      <c r="C8" s="38"/>
      <c r="D8" s="42">
        <v>123807003717</v>
      </c>
      <c r="E8" s="43"/>
      <c r="F8" s="44"/>
      <c r="G8" s="4"/>
      <c r="H8" s="5"/>
      <c r="I8" s="5"/>
      <c r="J8" s="5"/>
      <c r="K8" s="5"/>
      <c r="L8" s="3"/>
      <c r="M8" s="3"/>
      <c r="N8" s="1"/>
      <c r="O8" s="1"/>
      <c r="P8" s="1"/>
      <c r="Q8" s="1"/>
      <c r="R8" s="1"/>
      <c r="S8" s="1"/>
      <c r="T8" s="1"/>
      <c r="U8" s="1"/>
    </row>
    <row r="9" spans="1:21" ht="18.95" customHeight="1" x14ac:dyDescent="0.25">
      <c r="A9" s="36" t="s">
        <v>22</v>
      </c>
      <c r="B9" s="37"/>
      <c r="C9" s="38"/>
      <c r="D9" s="39" t="s">
        <v>36</v>
      </c>
      <c r="E9" s="40"/>
      <c r="F9" s="41"/>
      <c r="G9" s="4"/>
      <c r="H9" s="5"/>
      <c r="I9" s="5"/>
      <c r="J9" s="5"/>
      <c r="K9" s="5"/>
      <c r="L9" s="3"/>
      <c r="M9" s="3"/>
      <c r="N9" s="1"/>
      <c r="O9" s="1"/>
      <c r="P9" s="1"/>
      <c r="Q9" s="1"/>
      <c r="R9" s="1"/>
      <c r="S9" s="1"/>
      <c r="T9" s="1"/>
      <c r="U9" s="1"/>
    </row>
    <row r="10" spans="1:21" ht="18.95" customHeight="1" x14ac:dyDescent="0.25">
      <c r="A10" s="36" t="s">
        <v>3</v>
      </c>
      <c r="B10" s="37"/>
      <c r="C10" s="38"/>
      <c r="D10" s="39">
        <v>2025</v>
      </c>
      <c r="E10" s="40"/>
      <c r="F10" s="41"/>
      <c r="G10" s="4"/>
      <c r="H10" s="5"/>
      <c r="I10" s="5"/>
      <c r="J10" s="5"/>
      <c r="K10" s="5"/>
      <c r="L10" s="3"/>
      <c r="M10" s="3"/>
      <c r="N10" s="1"/>
      <c r="O10" s="1"/>
      <c r="P10" s="1"/>
      <c r="Q10" s="1"/>
      <c r="R10" s="1"/>
      <c r="S10" s="1"/>
      <c r="T10" s="1"/>
      <c r="U10" s="1"/>
    </row>
    <row r="11" spans="1:21" ht="18.75" thickBot="1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1:21" s="22" customFormat="1" ht="50.25" customHeight="1" thickBot="1" x14ac:dyDescent="0.3">
      <c r="A12" s="51" t="s">
        <v>4</v>
      </c>
      <c r="B12" s="52"/>
      <c r="C12" s="52"/>
      <c r="D12" s="52"/>
      <c r="E12" s="52"/>
      <c r="F12" s="52"/>
      <c r="G12" s="52"/>
      <c r="H12" s="52"/>
      <c r="I12" s="52"/>
      <c r="J12" s="52"/>
      <c r="K12" s="53"/>
      <c r="L12" s="55" t="s">
        <v>5</v>
      </c>
      <c r="M12" s="56"/>
      <c r="N12" s="56"/>
      <c r="O12" s="56"/>
      <c r="P12" s="56"/>
      <c r="Q12" s="56"/>
      <c r="R12" s="56"/>
      <c r="S12" s="56"/>
      <c r="T12" s="56"/>
      <c r="U12" s="57" t="s">
        <v>14</v>
      </c>
    </row>
    <row r="13" spans="1:21" ht="33.6" customHeight="1" x14ac:dyDescent="0.25">
      <c r="A13" s="60" t="s">
        <v>32</v>
      </c>
      <c r="B13" s="60" t="s">
        <v>6</v>
      </c>
      <c r="C13" s="63" t="s">
        <v>7</v>
      </c>
      <c r="D13" s="63"/>
      <c r="E13" s="63" t="s">
        <v>8</v>
      </c>
      <c r="F13" s="65" t="s">
        <v>23</v>
      </c>
      <c r="G13" s="65" t="s">
        <v>9</v>
      </c>
      <c r="H13" s="65" t="s">
        <v>10</v>
      </c>
      <c r="I13" s="65" t="s">
        <v>11</v>
      </c>
      <c r="J13" s="61" t="s">
        <v>12</v>
      </c>
      <c r="K13" s="70" t="s">
        <v>13</v>
      </c>
      <c r="L13" s="61" t="s">
        <v>18</v>
      </c>
      <c r="M13" s="61" t="s">
        <v>24</v>
      </c>
      <c r="N13" s="61" t="s">
        <v>25</v>
      </c>
      <c r="O13" s="61" t="s">
        <v>26</v>
      </c>
      <c r="P13" s="61" t="s">
        <v>27</v>
      </c>
      <c r="Q13" s="61" t="s">
        <v>28</v>
      </c>
      <c r="R13" s="61" t="s">
        <v>29</v>
      </c>
      <c r="S13" s="61" t="s">
        <v>30</v>
      </c>
      <c r="T13" s="67" t="s">
        <v>31</v>
      </c>
      <c r="U13" s="58"/>
    </row>
    <row r="14" spans="1:21" ht="73.5" customHeight="1" thickBot="1" x14ac:dyDescent="0.3">
      <c r="A14" s="62"/>
      <c r="B14" s="60"/>
      <c r="C14" s="29" t="s">
        <v>15</v>
      </c>
      <c r="D14" s="29" t="s">
        <v>16</v>
      </c>
      <c r="E14" s="64"/>
      <c r="F14" s="66"/>
      <c r="G14" s="66"/>
      <c r="H14" s="66"/>
      <c r="I14" s="66"/>
      <c r="J14" s="61"/>
      <c r="K14" s="71"/>
      <c r="L14" s="61"/>
      <c r="M14" s="61"/>
      <c r="N14" s="61"/>
      <c r="O14" s="61"/>
      <c r="P14" s="61"/>
      <c r="Q14" s="61"/>
      <c r="R14" s="69"/>
      <c r="S14" s="69"/>
      <c r="T14" s="68"/>
      <c r="U14" s="59"/>
    </row>
    <row r="15" spans="1:21" s="11" customFormat="1" ht="94.5" customHeight="1" x14ac:dyDescent="0.25">
      <c r="A15" s="24">
        <v>1</v>
      </c>
      <c r="B15" s="30" t="s">
        <v>37</v>
      </c>
      <c r="C15" s="31"/>
      <c r="D15" s="31" t="s">
        <v>42</v>
      </c>
      <c r="E15" s="32" t="s">
        <v>43</v>
      </c>
      <c r="F15" s="31" t="s">
        <v>44</v>
      </c>
      <c r="G15" s="33" t="s">
        <v>45</v>
      </c>
      <c r="H15" s="31" t="s">
        <v>46</v>
      </c>
      <c r="I15" s="34">
        <v>6000000</v>
      </c>
      <c r="J15" s="35" t="s">
        <v>48</v>
      </c>
      <c r="K15" s="28" t="s">
        <v>47</v>
      </c>
      <c r="L15" s="35"/>
      <c r="M15" s="34">
        <v>6000000</v>
      </c>
      <c r="N15" s="35"/>
      <c r="O15" s="35"/>
      <c r="P15" s="35"/>
      <c r="Q15" s="35"/>
      <c r="R15" s="23"/>
      <c r="S15" s="23"/>
      <c r="T15" s="23"/>
      <c r="U15" s="23">
        <f>SUM(L15:T15)</f>
        <v>6000000</v>
      </c>
    </row>
    <row r="16" spans="1:21" s="11" customFormat="1" ht="94.5" customHeight="1" x14ac:dyDescent="0.25">
      <c r="A16" s="25">
        <f>+A15+1</f>
        <v>2</v>
      </c>
      <c r="B16" s="30" t="s">
        <v>38</v>
      </c>
      <c r="C16" s="31" t="s">
        <v>49</v>
      </c>
      <c r="D16" s="31" t="s">
        <v>50</v>
      </c>
      <c r="E16" s="32" t="s">
        <v>51</v>
      </c>
      <c r="F16" s="31" t="s">
        <v>44</v>
      </c>
      <c r="G16" s="33" t="s">
        <v>45</v>
      </c>
      <c r="H16" s="31" t="s">
        <v>46</v>
      </c>
      <c r="I16" s="34">
        <v>28000000</v>
      </c>
      <c r="J16" s="35" t="s">
        <v>48</v>
      </c>
      <c r="K16" s="28" t="s">
        <v>52</v>
      </c>
      <c r="L16" s="35"/>
      <c r="M16" s="35">
        <v>28000000</v>
      </c>
      <c r="N16" s="35"/>
      <c r="O16" s="35"/>
      <c r="P16" s="35"/>
      <c r="Q16" s="35"/>
      <c r="R16" s="21"/>
      <c r="S16" s="21"/>
      <c r="T16" s="21"/>
      <c r="U16" s="21">
        <f t="shared" ref="U16:U49" si="0">SUM(L16:T16)</f>
        <v>28000000</v>
      </c>
    </row>
    <row r="17" spans="1:21" s="11" customFormat="1" ht="94.5" customHeight="1" x14ac:dyDescent="0.25">
      <c r="A17" s="25">
        <f t="shared" ref="A17:A48" si="1">+A16+1</f>
        <v>3</v>
      </c>
      <c r="B17" s="30" t="s">
        <v>39</v>
      </c>
      <c r="C17" s="31" t="s">
        <v>53</v>
      </c>
      <c r="D17" s="31" t="s">
        <v>54</v>
      </c>
      <c r="E17" s="31" t="s">
        <v>55</v>
      </c>
      <c r="F17" s="31" t="s">
        <v>56</v>
      </c>
      <c r="G17" s="33" t="s">
        <v>57</v>
      </c>
      <c r="H17" s="31" t="s">
        <v>58</v>
      </c>
      <c r="I17" s="34">
        <v>25850000</v>
      </c>
      <c r="J17" s="35" t="s">
        <v>48</v>
      </c>
      <c r="K17" s="28" t="s">
        <v>59</v>
      </c>
      <c r="L17" s="35"/>
      <c r="M17" s="35">
        <v>25850000</v>
      </c>
      <c r="N17" s="35"/>
      <c r="O17" s="35"/>
      <c r="P17" s="35"/>
      <c r="Q17" s="35"/>
      <c r="R17" s="21"/>
      <c r="S17" s="21"/>
      <c r="T17" s="21"/>
      <c r="U17" s="21">
        <f t="shared" si="0"/>
        <v>25850000</v>
      </c>
    </row>
    <row r="18" spans="1:21" s="11" customFormat="1" ht="94.5" customHeight="1" x14ac:dyDescent="0.25">
      <c r="A18" s="25">
        <f t="shared" si="1"/>
        <v>4</v>
      </c>
      <c r="B18" s="30" t="s">
        <v>73</v>
      </c>
      <c r="C18" s="31" t="s">
        <v>53</v>
      </c>
      <c r="D18" s="31" t="s">
        <v>54</v>
      </c>
      <c r="E18" s="31" t="s">
        <v>55</v>
      </c>
      <c r="F18" s="31" t="s">
        <v>56</v>
      </c>
      <c r="G18" s="33" t="s">
        <v>74</v>
      </c>
      <c r="H18" s="31" t="s">
        <v>75</v>
      </c>
      <c r="I18" s="34">
        <v>6300000</v>
      </c>
      <c r="J18" s="35" t="s">
        <v>48</v>
      </c>
      <c r="K18" s="28" t="s">
        <v>59</v>
      </c>
      <c r="L18" s="35"/>
      <c r="M18" s="35">
        <v>6300000</v>
      </c>
      <c r="N18" s="35"/>
      <c r="O18" s="35"/>
      <c r="P18" s="35"/>
      <c r="Q18" s="35"/>
      <c r="R18" s="21"/>
      <c r="S18" s="21"/>
      <c r="T18" s="21"/>
      <c r="U18" s="21">
        <f t="shared" si="0"/>
        <v>6300000</v>
      </c>
    </row>
    <row r="19" spans="1:21" s="11" customFormat="1" ht="94.5" customHeight="1" x14ac:dyDescent="0.25">
      <c r="A19" s="25">
        <f t="shared" si="1"/>
        <v>5</v>
      </c>
      <c r="B19" s="30" t="s">
        <v>40</v>
      </c>
      <c r="C19" s="31" t="s">
        <v>60</v>
      </c>
      <c r="D19" s="31" t="s">
        <v>61</v>
      </c>
      <c r="E19" s="32" t="s">
        <v>62</v>
      </c>
      <c r="F19" s="31" t="s">
        <v>63</v>
      </c>
      <c r="G19" s="33" t="s">
        <v>64</v>
      </c>
      <c r="H19" s="31" t="s">
        <v>65</v>
      </c>
      <c r="I19" s="34">
        <v>24000000</v>
      </c>
      <c r="J19" s="35" t="s">
        <v>48</v>
      </c>
      <c r="K19" s="28" t="s">
        <v>66</v>
      </c>
      <c r="L19" s="35"/>
      <c r="M19" s="35">
        <v>24000000</v>
      </c>
      <c r="N19" s="35"/>
      <c r="O19" s="35"/>
      <c r="P19" s="35"/>
      <c r="Q19" s="35"/>
      <c r="R19" s="21"/>
      <c r="S19" s="21"/>
      <c r="T19" s="21"/>
      <c r="U19" s="21">
        <f t="shared" si="0"/>
        <v>24000000</v>
      </c>
    </row>
    <row r="20" spans="1:21" s="11" customFormat="1" ht="94.5" customHeight="1" x14ac:dyDescent="0.25">
      <c r="A20" s="25">
        <f t="shared" si="1"/>
        <v>6</v>
      </c>
      <c r="B20" s="30" t="s">
        <v>41</v>
      </c>
      <c r="C20" s="31" t="s">
        <v>67</v>
      </c>
      <c r="D20" s="31" t="s">
        <v>68</v>
      </c>
      <c r="E20" s="31" t="s">
        <v>69</v>
      </c>
      <c r="F20" s="31" t="s">
        <v>56</v>
      </c>
      <c r="G20" s="33" t="s">
        <v>70</v>
      </c>
      <c r="H20" s="31" t="s">
        <v>71</v>
      </c>
      <c r="I20" s="34">
        <v>28314000</v>
      </c>
      <c r="J20" s="35" t="s">
        <v>48</v>
      </c>
      <c r="K20" s="28" t="s">
        <v>72</v>
      </c>
      <c r="L20" s="35"/>
      <c r="M20" s="35"/>
      <c r="N20" s="35">
        <v>28314000</v>
      </c>
      <c r="O20" s="35"/>
      <c r="P20" s="35"/>
      <c r="Q20" s="35"/>
      <c r="R20" s="21"/>
      <c r="S20" s="21"/>
      <c r="T20" s="21"/>
      <c r="U20" s="21">
        <f t="shared" si="0"/>
        <v>28314000</v>
      </c>
    </row>
    <row r="21" spans="1:21" s="11" customFormat="1" ht="94.5" x14ac:dyDescent="0.25">
      <c r="A21" s="25">
        <f t="shared" si="1"/>
        <v>7</v>
      </c>
      <c r="B21" s="30" t="s">
        <v>78</v>
      </c>
      <c r="C21" s="31" t="s">
        <v>67</v>
      </c>
      <c r="D21" s="31" t="s">
        <v>68</v>
      </c>
      <c r="E21" s="31" t="s">
        <v>69</v>
      </c>
      <c r="F21" s="31" t="s">
        <v>56</v>
      </c>
      <c r="G21" s="33" t="s">
        <v>76</v>
      </c>
      <c r="H21" s="31" t="s">
        <v>77</v>
      </c>
      <c r="I21" s="35">
        <v>8316000</v>
      </c>
      <c r="J21" s="35" t="s">
        <v>48</v>
      </c>
      <c r="K21" s="28" t="s">
        <v>72</v>
      </c>
      <c r="L21" s="35"/>
      <c r="M21" s="35"/>
      <c r="N21" s="35">
        <v>8316000</v>
      </c>
      <c r="O21" s="35"/>
      <c r="P21" s="35"/>
      <c r="Q21" s="35"/>
      <c r="R21" s="21"/>
      <c r="S21" s="21"/>
      <c r="T21" s="21"/>
      <c r="U21" s="21">
        <f t="shared" si="0"/>
        <v>8316000</v>
      </c>
    </row>
    <row r="22" spans="1:21" s="11" customFormat="1" ht="32.25" customHeight="1" x14ac:dyDescent="0.25">
      <c r="A22" s="25">
        <f t="shared" si="1"/>
        <v>8</v>
      </c>
      <c r="B22" s="30"/>
      <c r="C22" s="32"/>
      <c r="D22" s="32"/>
      <c r="E22" s="32"/>
      <c r="F22" s="32"/>
      <c r="G22" s="32"/>
      <c r="H22" s="32"/>
      <c r="I22" s="34"/>
      <c r="J22" s="35"/>
      <c r="K22" s="28"/>
      <c r="L22" s="35"/>
      <c r="M22" s="35"/>
      <c r="N22" s="35"/>
      <c r="O22" s="35"/>
      <c r="P22" s="35"/>
      <c r="Q22" s="35"/>
      <c r="R22" s="21"/>
      <c r="S22" s="21"/>
      <c r="T22" s="21"/>
      <c r="U22" s="21">
        <f t="shared" si="0"/>
        <v>0</v>
      </c>
    </row>
    <row r="23" spans="1:21" s="11" customFormat="1" ht="32.25" customHeight="1" x14ac:dyDescent="0.25">
      <c r="A23" s="25">
        <f t="shared" si="1"/>
        <v>9</v>
      </c>
      <c r="B23" s="30"/>
      <c r="C23" s="32"/>
      <c r="D23" s="32"/>
      <c r="E23" s="32"/>
      <c r="F23" s="32"/>
      <c r="G23" s="32"/>
      <c r="H23" s="32"/>
      <c r="I23" s="34"/>
      <c r="J23" s="35"/>
      <c r="K23" s="28"/>
      <c r="L23" s="35"/>
      <c r="M23" s="35"/>
      <c r="N23" s="35"/>
      <c r="O23" s="35"/>
      <c r="P23" s="35"/>
      <c r="Q23" s="35"/>
      <c r="R23" s="21"/>
      <c r="S23" s="21"/>
      <c r="T23" s="21"/>
      <c r="U23" s="21">
        <f t="shared" si="0"/>
        <v>0</v>
      </c>
    </row>
    <row r="24" spans="1:21" s="11" customFormat="1" ht="32.25" customHeight="1" x14ac:dyDescent="0.25">
      <c r="A24" s="25">
        <f t="shared" si="1"/>
        <v>10</v>
      </c>
      <c r="B24" s="18"/>
      <c r="C24" s="13"/>
      <c r="D24" s="13"/>
      <c r="E24" s="13"/>
      <c r="F24" s="13"/>
      <c r="G24" s="13"/>
      <c r="H24" s="13"/>
      <c r="I24" s="19"/>
      <c r="J24" s="20"/>
      <c r="K24" s="14"/>
      <c r="L24" s="20"/>
      <c r="M24" s="21"/>
      <c r="N24" s="21"/>
      <c r="O24" s="21"/>
      <c r="P24" s="21"/>
      <c r="Q24" s="21"/>
      <c r="R24" s="21"/>
      <c r="S24" s="21"/>
      <c r="T24" s="21"/>
      <c r="U24" s="21">
        <f t="shared" si="0"/>
        <v>0</v>
      </c>
    </row>
    <row r="25" spans="1:21" s="11" customFormat="1" ht="32.25" customHeight="1" x14ac:dyDescent="0.25">
      <c r="A25" s="25">
        <f t="shared" si="1"/>
        <v>11</v>
      </c>
      <c r="B25" s="18"/>
      <c r="C25" s="13"/>
      <c r="D25" s="13"/>
      <c r="E25" s="13"/>
      <c r="F25" s="13"/>
      <c r="G25" s="13"/>
      <c r="H25" s="13"/>
      <c r="I25" s="19"/>
      <c r="J25" s="20"/>
      <c r="K25" s="14"/>
      <c r="L25" s="20"/>
      <c r="M25" s="21"/>
      <c r="N25" s="21"/>
      <c r="O25" s="21"/>
      <c r="P25" s="21"/>
      <c r="Q25" s="21"/>
      <c r="R25" s="21"/>
      <c r="S25" s="21"/>
      <c r="T25" s="21"/>
      <c r="U25" s="21">
        <f t="shared" si="0"/>
        <v>0</v>
      </c>
    </row>
    <row r="26" spans="1:21" s="11" customFormat="1" ht="32.25" customHeight="1" x14ac:dyDescent="0.25">
      <c r="A26" s="25">
        <f t="shared" si="1"/>
        <v>12</v>
      </c>
      <c r="B26" s="18"/>
      <c r="C26" s="13"/>
      <c r="D26" s="13"/>
      <c r="E26" s="13"/>
      <c r="F26" s="13"/>
      <c r="G26" s="13"/>
      <c r="H26" s="13"/>
      <c r="I26" s="19"/>
      <c r="J26" s="20"/>
      <c r="K26" s="14"/>
      <c r="L26" s="20"/>
      <c r="M26" s="21"/>
      <c r="N26" s="21"/>
      <c r="O26" s="21"/>
      <c r="P26" s="21"/>
      <c r="Q26" s="21"/>
      <c r="R26" s="21"/>
      <c r="S26" s="21"/>
      <c r="T26" s="21"/>
      <c r="U26" s="21">
        <f t="shared" si="0"/>
        <v>0</v>
      </c>
    </row>
    <row r="27" spans="1:21" s="11" customFormat="1" ht="32.25" customHeight="1" x14ac:dyDescent="0.25">
      <c r="A27" s="25">
        <f t="shared" si="1"/>
        <v>13</v>
      </c>
      <c r="B27" s="18"/>
      <c r="C27" s="13"/>
      <c r="D27" s="13"/>
      <c r="E27" s="13"/>
      <c r="F27" s="13"/>
      <c r="G27" s="13"/>
      <c r="H27" s="13"/>
      <c r="I27" s="19"/>
      <c r="J27" s="20"/>
      <c r="K27" s="14"/>
      <c r="L27" s="20"/>
      <c r="M27" s="21"/>
      <c r="N27" s="21"/>
      <c r="O27" s="21"/>
      <c r="P27" s="21"/>
      <c r="Q27" s="21"/>
      <c r="R27" s="21"/>
      <c r="S27" s="21"/>
      <c r="T27" s="21"/>
      <c r="U27" s="21">
        <f t="shared" si="0"/>
        <v>0</v>
      </c>
    </row>
    <row r="28" spans="1:21" s="11" customFormat="1" ht="32.25" customHeight="1" x14ac:dyDescent="0.25">
      <c r="A28" s="25">
        <f t="shared" si="1"/>
        <v>14</v>
      </c>
      <c r="B28" s="18"/>
      <c r="C28" s="13"/>
      <c r="D28" s="13"/>
      <c r="E28" s="13"/>
      <c r="F28" s="13"/>
      <c r="G28" s="13"/>
      <c r="H28" s="13"/>
      <c r="I28" s="20"/>
      <c r="J28" s="20"/>
      <c r="K28" s="14"/>
      <c r="L28" s="20"/>
      <c r="M28" s="21"/>
      <c r="N28" s="21"/>
      <c r="O28" s="21"/>
      <c r="P28" s="21"/>
      <c r="Q28" s="21"/>
      <c r="R28" s="21"/>
      <c r="S28" s="21"/>
      <c r="T28" s="21"/>
      <c r="U28" s="21">
        <f t="shared" si="0"/>
        <v>0</v>
      </c>
    </row>
    <row r="29" spans="1:21" s="11" customFormat="1" ht="32.25" customHeight="1" x14ac:dyDescent="0.25">
      <c r="A29" s="25">
        <f t="shared" si="1"/>
        <v>15</v>
      </c>
      <c r="B29" s="6"/>
      <c r="C29" s="16"/>
      <c r="D29" s="16"/>
      <c r="E29" s="16"/>
      <c r="F29" s="6"/>
      <c r="G29" s="6"/>
      <c r="H29" s="6"/>
      <c r="I29" s="20"/>
      <c r="J29" s="20"/>
      <c r="K29" s="14"/>
      <c r="L29" s="20"/>
      <c r="M29" s="21"/>
      <c r="N29" s="21"/>
      <c r="O29" s="21"/>
      <c r="P29" s="21"/>
      <c r="Q29" s="21"/>
      <c r="R29" s="21"/>
      <c r="S29" s="21"/>
      <c r="T29" s="21"/>
      <c r="U29" s="21">
        <f t="shared" si="0"/>
        <v>0</v>
      </c>
    </row>
    <row r="30" spans="1:21" s="11" customFormat="1" ht="32.25" customHeight="1" x14ac:dyDescent="0.25">
      <c r="A30" s="25">
        <f t="shared" si="1"/>
        <v>16</v>
      </c>
      <c r="B30" s="6"/>
      <c r="C30" s="7"/>
      <c r="D30" s="7"/>
      <c r="E30" s="7"/>
      <c r="F30" s="6"/>
      <c r="G30" s="6"/>
      <c r="H30" s="6"/>
      <c r="I30" s="21"/>
      <c r="J30" s="21"/>
      <c r="K30" s="7"/>
      <c r="L30" s="21"/>
      <c r="M30" s="21"/>
      <c r="N30" s="21"/>
      <c r="O30" s="21"/>
      <c r="P30" s="21"/>
      <c r="Q30" s="21"/>
      <c r="R30" s="21"/>
      <c r="S30" s="21"/>
      <c r="T30" s="21"/>
      <c r="U30" s="21">
        <f t="shared" si="0"/>
        <v>0</v>
      </c>
    </row>
    <row r="31" spans="1:21" s="11" customFormat="1" ht="32.25" customHeight="1" x14ac:dyDescent="0.25">
      <c r="A31" s="25">
        <f t="shared" si="1"/>
        <v>17</v>
      </c>
      <c r="B31" s="6"/>
      <c r="C31" s="7"/>
      <c r="D31" s="7"/>
      <c r="E31" s="7"/>
      <c r="F31" s="6"/>
      <c r="G31" s="6"/>
      <c r="H31" s="6"/>
      <c r="I31" s="21"/>
      <c r="J31" s="21"/>
      <c r="K31" s="7"/>
      <c r="L31" s="21"/>
      <c r="M31" s="21"/>
      <c r="N31" s="21"/>
      <c r="O31" s="21"/>
      <c r="P31" s="21"/>
      <c r="Q31" s="21"/>
      <c r="R31" s="21"/>
      <c r="S31" s="21"/>
      <c r="T31" s="21"/>
      <c r="U31" s="21">
        <f t="shared" si="0"/>
        <v>0</v>
      </c>
    </row>
    <row r="32" spans="1:21" s="11" customFormat="1" ht="32.25" customHeight="1" x14ac:dyDescent="0.25">
      <c r="A32" s="25">
        <f t="shared" si="1"/>
        <v>18</v>
      </c>
      <c r="B32" s="6"/>
      <c r="C32" s="7"/>
      <c r="D32" s="7"/>
      <c r="E32" s="7"/>
      <c r="F32" s="6"/>
      <c r="G32" s="6"/>
      <c r="H32" s="6"/>
      <c r="I32" s="21"/>
      <c r="J32" s="21"/>
      <c r="K32" s="7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21" s="11" customFormat="1" ht="32.25" customHeight="1" x14ac:dyDescent="0.25">
      <c r="A33" s="25">
        <f t="shared" si="1"/>
        <v>19</v>
      </c>
      <c r="B33" s="6"/>
      <c r="C33" s="7"/>
      <c r="D33" s="7"/>
      <c r="E33" s="7"/>
      <c r="F33" s="6"/>
      <c r="G33" s="6"/>
      <c r="H33" s="6"/>
      <c r="I33" s="21"/>
      <c r="J33" s="21"/>
      <c r="K33" s="7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s="11" customFormat="1" ht="32.25" customHeight="1" x14ac:dyDescent="0.25">
      <c r="A34" s="25">
        <f t="shared" si="1"/>
        <v>20</v>
      </c>
      <c r="B34" s="6"/>
      <c r="C34" s="7"/>
      <c r="D34" s="7"/>
      <c r="E34" s="7"/>
      <c r="F34" s="6"/>
      <c r="G34" s="6"/>
      <c r="H34" s="6"/>
      <c r="I34" s="21"/>
      <c r="J34" s="21"/>
      <c r="K34" s="7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s="11" customFormat="1" ht="32.25" customHeight="1" x14ac:dyDescent="0.25">
      <c r="A35" s="25">
        <f t="shared" si="1"/>
        <v>21</v>
      </c>
      <c r="B35" s="6"/>
      <c r="C35" s="7"/>
      <c r="D35" s="7"/>
      <c r="E35" s="7"/>
      <c r="F35" s="6"/>
      <c r="G35" s="6"/>
      <c r="H35" s="6"/>
      <c r="I35" s="21"/>
      <c r="J35" s="21"/>
      <c r="K35" s="7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s="11" customFormat="1" ht="32.25" customHeight="1" x14ac:dyDescent="0.25">
      <c r="A36" s="25">
        <f t="shared" si="1"/>
        <v>22</v>
      </c>
      <c r="B36" s="6"/>
      <c r="C36" s="7"/>
      <c r="D36" s="7"/>
      <c r="E36" s="7"/>
      <c r="F36" s="6"/>
      <c r="G36" s="6"/>
      <c r="H36" s="6"/>
      <c r="I36" s="21"/>
      <c r="J36" s="21"/>
      <c r="K36" s="7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s="11" customFormat="1" ht="32.25" customHeight="1" x14ac:dyDescent="0.25">
      <c r="A37" s="25">
        <f t="shared" si="1"/>
        <v>23</v>
      </c>
      <c r="B37" s="6"/>
      <c r="C37" s="7"/>
      <c r="D37" s="7"/>
      <c r="E37" s="7"/>
      <c r="F37" s="6"/>
      <c r="G37" s="6"/>
      <c r="H37" s="6"/>
      <c r="I37" s="21"/>
      <c r="J37" s="21"/>
      <c r="K37" s="7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s="11" customFormat="1" ht="32.25" customHeight="1" x14ac:dyDescent="0.25">
      <c r="A38" s="25">
        <f t="shared" si="1"/>
        <v>24</v>
      </c>
      <c r="B38" s="6"/>
      <c r="C38" s="7"/>
      <c r="D38" s="7"/>
      <c r="E38" s="7"/>
      <c r="F38" s="6"/>
      <c r="G38" s="6"/>
      <c r="H38" s="6"/>
      <c r="I38" s="21"/>
      <c r="J38" s="21"/>
      <c r="K38" s="7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s="11" customFormat="1" ht="32.25" customHeight="1" x14ac:dyDescent="0.25">
      <c r="A39" s="25">
        <f t="shared" si="1"/>
        <v>25</v>
      </c>
      <c r="B39" s="6"/>
      <c r="C39" s="7"/>
      <c r="D39" s="7"/>
      <c r="E39" s="7"/>
      <c r="F39" s="6"/>
      <c r="G39" s="6"/>
      <c r="H39" s="6"/>
      <c r="I39" s="21"/>
      <c r="J39" s="21"/>
      <c r="K39" s="7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21" s="11" customFormat="1" ht="32.25" customHeight="1" x14ac:dyDescent="0.25">
      <c r="A40" s="25">
        <f t="shared" si="1"/>
        <v>26</v>
      </c>
      <c r="B40" s="6"/>
      <c r="C40" s="7"/>
      <c r="D40" s="7"/>
      <c r="E40" s="7"/>
      <c r="F40" s="6"/>
      <c r="G40" s="6"/>
      <c r="H40" s="6"/>
      <c r="I40" s="21"/>
      <c r="J40" s="21"/>
      <c r="K40" s="7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spans="1:21" s="11" customFormat="1" ht="32.25" customHeight="1" x14ac:dyDescent="0.25">
      <c r="A41" s="25">
        <f t="shared" si="1"/>
        <v>27</v>
      </c>
      <c r="B41" s="6"/>
      <c r="C41" s="7"/>
      <c r="D41" s="7"/>
      <c r="E41" s="7"/>
      <c r="F41" s="6"/>
      <c r="G41" s="6"/>
      <c r="H41" s="6"/>
      <c r="I41" s="21"/>
      <c r="J41" s="21"/>
      <c r="K41" s="7"/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spans="1:21" s="11" customFormat="1" ht="32.25" customHeight="1" x14ac:dyDescent="0.25">
      <c r="A42" s="25">
        <f t="shared" si="1"/>
        <v>28</v>
      </c>
      <c r="B42" s="6"/>
      <c r="C42" s="7"/>
      <c r="D42" s="7"/>
      <c r="E42" s="7"/>
      <c r="F42" s="6"/>
      <c r="G42" s="6"/>
      <c r="H42" s="6"/>
      <c r="I42" s="21"/>
      <c r="J42" s="21"/>
      <c r="K42" s="7"/>
      <c r="L42" s="21"/>
      <c r="M42" s="21"/>
      <c r="N42" s="21"/>
      <c r="O42" s="21"/>
      <c r="P42" s="21"/>
      <c r="Q42" s="21"/>
      <c r="R42" s="21"/>
      <c r="S42" s="21"/>
      <c r="T42" s="21"/>
      <c r="U42" s="21"/>
    </row>
    <row r="43" spans="1:21" s="11" customFormat="1" ht="32.25" customHeight="1" x14ac:dyDescent="0.25">
      <c r="A43" s="25">
        <f t="shared" si="1"/>
        <v>29</v>
      </c>
      <c r="B43" s="6"/>
      <c r="C43" s="7"/>
      <c r="D43" s="7"/>
      <c r="E43" s="7"/>
      <c r="F43" s="6"/>
      <c r="G43" s="6"/>
      <c r="H43" s="6"/>
      <c r="I43" s="21"/>
      <c r="J43" s="21"/>
      <c r="K43" s="7"/>
      <c r="L43" s="21"/>
      <c r="M43" s="21"/>
      <c r="N43" s="21"/>
      <c r="O43" s="21"/>
      <c r="P43" s="21"/>
      <c r="Q43" s="21"/>
      <c r="R43" s="21"/>
      <c r="S43" s="21"/>
      <c r="T43" s="21"/>
      <c r="U43" s="21"/>
    </row>
    <row r="44" spans="1:21" s="11" customFormat="1" ht="32.25" customHeight="1" x14ac:dyDescent="0.25">
      <c r="A44" s="25">
        <f t="shared" si="1"/>
        <v>30</v>
      </c>
      <c r="B44" s="6"/>
      <c r="C44" s="7"/>
      <c r="D44" s="7"/>
      <c r="E44" s="7"/>
      <c r="F44" s="6"/>
      <c r="G44" s="6"/>
      <c r="H44" s="6"/>
      <c r="I44" s="21"/>
      <c r="J44" s="21"/>
      <c r="K44" s="7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5" spans="1:21" s="11" customFormat="1" ht="32.25" customHeight="1" x14ac:dyDescent="0.25">
      <c r="A45" s="25">
        <f t="shared" si="1"/>
        <v>31</v>
      </c>
      <c r="B45" s="6"/>
      <c r="C45" s="7"/>
      <c r="D45" s="7"/>
      <c r="E45" s="7"/>
      <c r="F45" s="6"/>
      <c r="G45" s="6"/>
      <c r="H45" s="6"/>
      <c r="I45" s="21"/>
      <c r="J45" s="21"/>
      <c r="K45" s="7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spans="1:21" s="11" customFormat="1" ht="32.25" customHeight="1" x14ac:dyDescent="0.25">
      <c r="A46" s="25">
        <f t="shared" si="1"/>
        <v>32</v>
      </c>
      <c r="B46" s="6"/>
      <c r="C46" s="7"/>
      <c r="D46" s="7"/>
      <c r="E46" s="7"/>
      <c r="F46" s="6"/>
      <c r="G46" s="6"/>
      <c r="H46" s="6"/>
      <c r="I46" s="21"/>
      <c r="J46" s="21"/>
      <c r="K46" s="7"/>
      <c r="L46" s="21"/>
      <c r="M46" s="21"/>
      <c r="N46" s="21"/>
      <c r="O46" s="21"/>
      <c r="P46" s="21"/>
      <c r="Q46" s="21"/>
      <c r="R46" s="21"/>
      <c r="S46" s="21"/>
      <c r="T46" s="21"/>
      <c r="U46" s="21"/>
    </row>
    <row r="47" spans="1:21" s="11" customFormat="1" ht="32.25" customHeight="1" x14ac:dyDescent="0.25">
      <c r="A47" s="25">
        <f t="shared" si="1"/>
        <v>33</v>
      </c>
      <c r="B47" s="6"/>
      <c r="C47" s="7"/>
      <c r="D47" s="7"/>
      <c r="E47" s="7"/>
      <c r="F47" s="6"/>
      <c r="G47" s="6"/>
      <c r="H47" s="6"/>
      <c r="I47" s="21"/>
      <c r="J47" s="21"/>
      <c r="K47" s="7"/>
      <c r="L47" s="21"/>
      <c r="M47" s="21"/>
      <c r="N47" s="21"/>
      <c r="O47" s="21"/>
      <c r="P47" s="21"/>
      <c r="Q47" s="21"/>
      <c r="R47" s="21"/>
      <c r="S47" s="21"/>
      <c r="T47" s="21"/>
      <c r="U47" s="21"/>
    </row>
    <row r="48" spans="1:21" s="11" customFormat="1" ht="32.25" customHeight="1" x14ac:dyDescent="0.25">
      <c r="A48" s="25">
        <f t="shared" si="1"/>
        <v>34</v>
      </c>
      <c r="B48" s="6"/>
      <c r="C48" s="7"/>
      <c r="D48" s="7"/>
      <c r="E48" s="7"/>
      <c r="F48" s="6"/>
      <c r="G48" s="6"/>
      <c r="H48" s="6"/>
      <c r="I48" s="21"/>
      <c r="J48" s="21"/>
      <c r="K48" s="7"/>
      <c r="L48" s="21"/>
      <c r="M48" s="21"/>
      <c r="N48" s="21"/>
      <c r="O48" s="21"/>
      <c r="P48" s="21"/>
      <c r="Q48" s="21"/>
      <c r="R48" s="21"/>
      <c r="S48" s="21"/>
      <c r="T48" s="21"/>
      <c r="U48" s="21"/>
    </row>
    <row r="49" spans="1:21" ht="32.25" customHeight="1" x14ac:dyDescent="0.25">
      <c r="A49" s="26" t="s">
        <v>17</v>
      </c>
      <c r="B49" s="6"/>
      <c r="C49" s="7"/>
      <c r="D49" s="7"/>
      <c r="E49" s="7"/>
      <c r="F49" s="6"/>
      <c r="G49" s="6"/>
      <c r="H49" s="6"/>
      <c r="I49" s="21"/>
      <c r="J49" s="21"/>
      <c r="K49" s="7"/>
      <c r="L49" s="21"/>
      <c r="M49" s="21"/>
      <c r="N49" s="21"/>
      <c r="O49" s="21"/>
      <c r="P49" s="21"/>
      <c r="Q49" s="21"/>
      <c r="R49" s="21"/>
      <c r="S49" s="21"/>
      <c r="T49" s="21"/>
      <c r="U49" s="21">
        <f t="shared" si="0"/>
        <v>0</v>
      </c>
    </row>
    <row r="50" spans="1:21" x14ac:dyDescent="0.25">
      <c r="A50" s="1"/>
      <c r="B50" s="27"/>
      <c r="C50" s="27"/>
      <c r="D50" s="27"/>
      <c r="E50" s="27"/>
      <c r="F50" s="27"/>
      <c r="G50" s="8"/>
      <c r="H50" s="8"/>
      <c r="I50" s="9">
        <f>SUM(I15:I49)</f>
        <v>126780000</v>
      </c>
      <c r="J50" s="9"/>
      <c r="K50" s="10"/>
      <c r="L50" s="9">
        <f t="shared" ref="L50:Q50" si="2">SUM(L15:L49)</f>
        <v>0</v>
      </c>
      <c r="M50" s="9">
        <f t="shared" si="2"/>
        <v>90150000</v>
      </c>
      <c r="N50" s="9">
        <f t="shared" si="2"/>
        <v>36630000</v>
      </c>
      <c r="O50" s="9">
        <f t="shared" si="2"/>
        <v>0</v>
      </c>
      <c r="P50" s="9">
        <f t="shared" si="2"/>
        <v>0</v>
      </c>
      <c r="Q50" s="9">
        <f t="shared" si="2"/>
        <v>0</v>
      </c>
      <c r="R50" s="9"/>
      <c r="S50" s="9"/>
      <c r="T50" s="9">
        <f>SUM(T15:T49)</f>
        <v>0</v>
      </c>
      <c r="U50" s="9">
        <f>SUM(U15:U49)</f>
        <v>126780000</v>
      </c>
    </row>
    <row r="51" spans="1:21" x14ac:dyDescent="0.25">
      <c r="A51" s="1"/>
      <c r="B51" s="1"/>
      <c r="C51" s="2"/>
      <c r="D51" s="2"/>
      <c r="E51" s="2"/>
      <c r="F51" s="2"/>
      <c r="G51" s="2"/>
      <c r="H51" s="2"/>
      <c r="I51" s="3"/>
      <c r="J51" s="3"/>
      <c r="K51" s="3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25">
      <c r="B52" s="1"/>
      <c r="C52" s="2"/>
      <c r="D52" s="2"/>
      <c r="E52" s="2"/>
      <c r="F52" s="2"/>
      <c r="G52" s="2"/>
      <c r="H52" s="2"/>
      <c r="I52" s="3"/>
      <c r="J52" s="3"/>
      <c r="K52" s="3"/>
      <c r="L52" s="1"/>
      <c r="M52" s="3"/>
      <c r="N52" s="1"/>
      <c r="O52" s="1"/>
      <c r="P52" s="1"/>
      <c r="Q52" s="1"/>
      <c r="R52" s="1"/>
      <c r="S52" s="1"/>
      <c r="T52" s="1"/>
      <c r="U52" s="1"/>
    </row>
    <row r="53" spans="1:21" x14ac:dyDescent="0.25">
      <c r="O53" s="12"/>
    </row>
  </sheetData>
  <mergeCells count="38">
    <mergeCell ref="T13:T14"/>
    <mergeCell ref="R13:R14"/>
    <mergeCell ref="S13:S14"/>
    <mergeCell ref="I13:I14"/>
    <mergeCell ref="J13:J14"/>
    <mergeCell ref="K13:K14"/>
    <mergeCell ref="L13:L14"/>
    <mergeCell ref="A12:K12"/>
    <mergeCell ref="A11:U11"/>
    <mergeCell ref="L12:T12"/>
    <mergeCell ref="U12:U14"/>
    <mergeCell ref="B13:B14"/>
    <mergeCell ref="M13:M14"/>
    <mergeCell ref="N13:N14"/>
    <mergeCell ref="A13:A14"/>
    <mergeCell ref="C13:D13"/>
    <mergeCell ref="E13:E14"/>
    <mergeCell ref="F13:F14"/>
    <mergeCell ref="G13:G14"/>
    <mergeCell ref="H13:H14"/>
    <mergeCell ref="O13:O14"/>
    <mergeCell ref="P13:P14"/>
    <mergeCell ref="Q13:Q14"/>
    <mergeCell ref="A1:U1"/>
    <mergeCell ref="A2:U2"/>
    <mergeCell ref="A3:U3"/>
    <mergeCell ref="A5:C5"/>
    <mergeCell ref="A6:C6"/>
    <mergeCell ref="A8:C8"/>
    <mergeCell ref="A9:C9"/>
    <mergeCell ref="A10:C10"/>
    <mergeCell ref="D5:F5"/>
    <mergeCell ref="D6:F6"/>
    <mergeCell ref="D7:F7"/>
    <mergeCell ref="D8:F8"/>
    <mergeCell ref="D9:F9"/>
    <mergeCell ref="D10:F10"/>
    <mergeCell ref="A7:C7"/>
  </mergeCells>
  <phoneticPr fontId="6" type="noConversion"/>
  <hyperlinks>
    <hyperlink ref="K15" r:id="rId1"/>
    <hyperlink ref="K16" r:id="rId2"/>
    <hyperlink ref="K17" r:id="rId3"/>
    <hyperlink ref="K19" r:id="rId4"/>
    <hyperlink ref="K20" r:id="rId5"/>
    <hyperlink ref="K21" r:id="rId6"/>
    <hyperlink ref="K18" r:id="rId7"/>
  </hyperlinks>
  <pageMargins left="0.7" right="0.7" top="0.75" bottom="0.75" header="0.3" footer="0.3"/>
  <pageSetup scale="36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WIN10</cp:lastModifiedBy>
  <cp:lastPrinted>2024-10-29T02:37:52Z</cp:lastPrinted>
  <dcterms:created xsi:type="dcterms:W3CDTF">2024-08-13T18:24:58Z</dcterms:created>
  <dcterms:modified xsi:type="dcterms:W3CDTF">2025-09-28T12:40:51Z</dcterms:modified>
</cp:coreProperties>
</file>